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5\SINTEL\1. PROCEDURE SOPRA 140_150\ACL_Eventi sportivi 26_27\Allegati\"/>
    </mc:Choice>
  </mc:AlternateContent>
  <xr:revisionPtr revIDLastSave="0" documentId="13_ncr:1_{9938F043-36BF-4FA9-881E-7D3BBB4788EB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oglio1" sheetId="1" r:id="rId1"/>
  </sheets>
  <definedNames>
    <definedName name="_Toc12614452" localSheetId="0">Foglio1!$A$18</definedName>
    <definedName name="_Toc12614455" localSheetId="0">Foglio1!$A$39</definedName>
    <definedName name="_Toc12614458" localSheetId="0">Foglio1!$A$68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21" i="1" l="1"/>
  <c r="K17" i="1"/>
  <c r="H75" i="1"/>
  <c r="E74" i="1"/>
  <c r="B119" i="1" s="1"/>
  <c r="B114" i="1"/>
  <c r="B117" i="1" s="1"/>
  <c r="B125" i="1" l="1"/>
  <c r="B129" i="1" s="1"/>
</calcChain>
</file>

<file path=xl/sharedStrings.xml><?xml version="1.0" encoding="utf-8"?>
<sst xmlns="http://schemas.openxmlformats.org/spreadsheetml/2006/main" count="248" uniqueCount="96">
  <si>
    <t xml:space="preserve">Art. 3.3 SERVIZIO DI PROGETTAZIONE, GESTIONE ED ORGANIZZAZIONE TECNICO-SPORTIVA </t>
  </si>
  <si>
    <t>Art. 3.4 PETTORALI</t>
  </si>
  <si>
    <t>Lettera a)</t>
  </si>
  <si>
    <t>Lettera b)</t>
  </si>
  <si>
    <t>Lettera c)</t>
  </si>
  <si>
    <t>Lettera d)</t>
  </si>
  <si>
    <t>Lettera e)</t>
  </si>
  <si>
    <t>Lettera f)</t>
  </si>
  <si>
    <t>Lettera g)</t>
  </si>
  <si>
    <t>Lettera h)</t>
  </si>
  <si>
    <t>Lettera i)</t>
  </si>
  <si>
    <t>Lettere da a) a c)</t>
  </si>
  <si>
    <t>Lettera l)</t>
  </si>
  <si>
    <t>Lettera m)</t>
  </si>
  <si>
    <t>Lettera a) - b) - c)</t>
  </si>
  <si>
    <t>Art. 3.9 ALLESTIMENTO ZONA ARRIVO</t>
  </si>
  <si>
    <t>Lettera o)</t>
  </si>
  <si>
    <t>Prezzo offerto</t>
  </si>
  <si>
    <t>Lettera d) - Comprese art. 3.3</t>
  </si>
  <si>
    <t>TOTALE</t>
  </si>
  <si>
    <t>Oneri per la sicurezza dovuti a rischi da interferenze</t>
  </si>
  <si>
    <t xml:space="preserve">Art. 4.3 SERVIZIO DI PROGETTAZIONE, GESTIONE ED ORGANIZZAZIONE TECNICO-SPORTIVA </t>
  </si>
  <si>
    <t>Art. 4.4 PETTORALI</t>
  </si>
  <si>
    <t>Art. 3.5 ISCRIZIONI e Art. 3.6 SERVIZIO DI CRONOMOTRAGGIO </t>
  </si>
  <si>
    <t>Art. 4.5 ISCRIZIONI e Art. 4.6 SERVIZIO DI CRONOMOTRAGGIO </t>
  </si>
  <si>
    <t>Lettere da a) a d)</t>
  </si>
  <si>
    <t>Art. 4.7 ALLESTIMENTO ZONA PARTENZA / ZONA ARRIVO E POLIMIRUN VILLAGE c/o POLO TERRITORIALE DI LECCO</t>
  </si>
  <si>
    <t xml:space="preserve">Art. 4.9 ALLESTIMENTO RISTORO FINALE C/O VILLAGGIO DI ARRIVO </t>
  </si>
  <si>
    <t>Totale offerto  (importo da inserire a sistema)</t>
  </si>
  <si>
    <t>Lettera e) - Comprese art. 4.3</t>
  </si>
  <si>
    <t>Art. 3.10 ALLESTIMENTO VILLAGGIO DI ARRIVO</t>
  </si>
  <si>
    <t>Lettera l) - Comprese art. 3.3</t>
  </si>
  <si>
    <t xml:space="preserve">Art. 5.3 SERVIZIO DI PROGETTAZIONE, GESTIONE ED ORGANIZZAZIONE TECNICO-SPORTIVA </t>
  </si>
  <si>
    <t>Art. 5.5 ISCRIZIONI e Art. 5.6 SERVIZIO DI CRONOMOTRAGGIO </t>
  </si>
  <si>
    <t>Lettera n)</t>
  </si>
  <si>
    <t>Lettera e) - Comprese art. 5.3</t>
  </si>
  <si>
    <t>Lettera f) - Comprese art. 5.3</t>
  </si>
  <si>
    <t xml:space="preserve">Art. 5.9 ALLESTIMENTO RISTORO FINALE C/O VILLAGGIO DI ARRIVO </t>
  </si>
  <si>
    <t>Lettera g) - Comprese art. 4.3</t>
  </si>
  <si>
    <t xml:space="preserve">Revisione prezzi ex art. 60, comma 3 D.Lgs. 36/2023 </t>
  </si>
  <si>
    <t>Lettera s)</t>
  </si>
  <si>
    <t>Art. 5.4 DORSALI</t>
  </si>
  <si>
    <t>Art. 3.11 ALLESTIMENTO POLIMIRUN KIDS</t>
  </si>
  <si>
    <t>Lettera a) - Comprese art. 3.3</t>
  </si>
  <si>
    <t>Lettera i) - Comprese art. 3.3</t>
  </si>
  <si>
    <t>Lettera g) - Comprese art. 5.3</t>
  </si>
  <si>
    <t>POLIMIRUN SPRING 2026</t>
  </si>
  <si>
    <t>POLIMIRUN WINTER 2026</t>
  </si>
  <si>
    <t>POLIMIRIDE 2026</t>
  </si>
  <si>
    <t>Lettere da a) a s)</t>
  </si>
  <si>
    <t>Art. 3.7 ALLESTIMENTO ZONA PARTENZA  E VILLAGGIO GARA</t>
  </si>
  <si>
    <t>Art. 3.8 RISTORO METÀ PERCORSO</t>
  </si>
  <si>
    <t>Art. 3.12 SERVIZI VARI</t>
  </si>
  <si>
    <t>Art. 3.13 STAMPE</t>
  </si>
  <si>
    <t>Lettera o) - Comprese art. 3.11 lettera b)</t>
  </si>
  <si>
    <t>Lettera p)</t>
  </si>
  <si>
    <t>Lettera q) - Comprese art. 3.11 lettera f)</t>
  </si>
  <si>
    <t>Lettera r)</t>
  </si>
  <si>
    <t>Lettera b) - Comprese art. 3.7 lettera m)</t>
  </si>
  <si>
    <t>Lettera c) - Comprese art. 3.7 lettera a)</t>
  </si>
  <si>
    <t>Lettera g) - Comprese art. 3.9 lettera b)</t>
  </si>
  <si>
    <t>Lettera t)</t>
  </si>
  <si>
    <t>Lettera d) - Comprese art. 4.3</t>
  </si>
  <si>
    <t>Art. 4.10 SERVIZI VARI</t>
  </si>
  <si>
    <t>Art. 4.11 STAMPE</t>
  </si>
  <si>
    <t>Lettera i) - Comprese art. 4.10 lettera m)</t>
  </si>
  <si>
    <t>Lettera h) - Comprese art. 4.10 lettera m)</t>
  </si>
  <si>
    <t>Lettera n) - Comprese art. 3.12 lettera o)</t>
  </si>
  <si>
    <t>Lettera b) - Comprese art. 4.7 lettera a)</t>
  </si>
  <si>
    <t>Lettera c) - Comprese art. 4.7 lettera b)</t>
  </si>
  <si>
    <t>Lettere da a) a t)</t>
  </si>
  <si>
    <t>Art. 5.7 ALLESTIMENTO ZONA PARTENZA / ZONA ARRIVO E POLIMIRIDE VILLAGE</t>
  </si>
  <si>
    <t>Art. 5.8 RISTORI LUNGO I PERCORSI</t>
  </si>
  <si>
    <t>Art. 4.8 RISTORO METÀ PERCORSO</t>
  </si>
  <si>
    <t>Lettera d) - Comprese art. 5.3</t>
  </si>
  <si>
    <t>Art. 5.10 SERVIZI VARI</t>
  </si>
  <si>
    <t>Art. 5.11 STAMPE</t>
  </si>
  <si>
    <t>Lettera h) - Comprese art. 5.10 lettera l)</t>
  </si>
  <si>
    <t>Lettera i) - Comprese art. 5.10 lettera l)</t>
  </si>
  <si>
    <t>Lettera b) - Comprese art. 5.7 lettera a)</t>
  </si>
  <si>
    <t>Lettera c) - Comprese art. 5.7 lettera b)</t>
  </si>
  <si>
    <t xml:space="preserve">Lettera g) </t>
  </si>
  <si>
    <t>Lettera a) - Comprese art. 5.4 lettere da a) a d)</t>
  </si>
  <si>
    <t>Lettera a) - Comprese art. 4.4 lettere da a) a d)</t>
  </si>
  <si>
    <t>Lettera a) - Comprese art. 3.4 lettere da a) a d)</t>
  </si>
  <si>
    <t>Art. 3.13 EVENTUALI SERVIZI EXTRA</t>
  </si>
  <si>
    <t>Art. 4.12 EVENTUALI SERVIZI EXTRA</t>
  </si>
  <si>
    <t>Art. 6.3 ALLESTIMENTI E SERVIZI</t>
  </si>
  <si>
    <t>Lettere d)</t>
  </si>
  <si>
    <t>Art. 6.4 EVENTUALI SERVIZI EXTRA</t>
  </si>
  <si>
    <t>Totale PolimiRun Spring 2026 e 2027</t>
  </si>
  <si>
    <t>ALTRI EVENTI MINORI</t>
  </si>
  <si>
    <t>Valore totale del Contratto</t>
  </si>
  <si>
    <t>SCHEMA OFFERTA ECONOMICA (All. 10) - compilare le caselle in verde</t>
  </si>
  <si>
    <t>Modifiche del contratto ex art. 120, comma 1 D.Lgs. 36/2023 quale importo massimo previsto per l’attivazione degli eventi opzionali “POLIMIRUN WINTER 2026, “POLIMIRUN WINTER 2027”, “POLIMIRIDE 2026”, “POLIMIRIDE 2027” e “ALTRI EVENTI MINORI” (soggetto a ribasso)</t>
  </si>
  <si>
    <t>Modifiche del contratto ex art. 120, comma 1 D.Lgs. 36/2023 per la richiesta di eventuali ulteriori servizi e opzionali. Oltre oneri legati alla creazione, da parte della Questura di competenza, del piano di sicurezza e antiterrorismo (queste ultimi non soggetti a ribasso)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</si>
</sst>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7" x14ac:knownFonts="1">
    <font>
      <sz val="11"/>
      <color theme="1"/>
      <name val="Calibri"/>
      <family val="2"/>
      <scheme val="minor"/>
    </font>
    <font>
      <sz val="18"/>
      <color rgb="FF00000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vertical="center" wrapText="1"/>
    </xf>
    <xf numFmtId="164" fontId="0" fillId="5" borderId="5" xfId="0" applyNumberFormat="1" applyFill="1" applyBorder="1" applyAlignment="1" applyProtection="1">
      <alignment vertical="center"/>
      <protection locked="0"/>
    </xf>
    <xf numFmtId="164" fontId="0" fillId="5" borderId="7" xfId="0" applyNumberFormat="1" applyFill="1" applyBorder="1" applyAlignment="1" applyProtection="1">
      <alignment vertical="center"/>
      <protection locked="0"/>
    </xf>
    <xf numFmtId="164" fontId="0" fillId="5" borderId="13" xfId="0" applyNumberFormat="1" applyFill="1" applyBorder="1" applyAlignment="1" applyProtection="1">
      <alignment vertical="center"/>
      <protection locked="0"/>
    </xf>
    <xf numFmtId="164" fontId="0" fillId="5" borderId="10" xfId="0" applyNumberForma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3" borderId="3" xfId="0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3" fillId="6" borderId="8" xfId="0" applyFont="1" applyFill="1" applyBorder="1" applyAlignment="1" applyProtection="1">
      <alignment vertical="center"/>
    </xf>
    <xf numFmtId="164" fontId="3" fillId="6" borderId="9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vertical="center"/>
    </xf>
    <xf numFmtId="0" fontId="0" fillId="0" borderId="6" xfId="0" applyFill="1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8" borderId="7" xfId="0" applyFill="1" applyBorder="1" applyAlignment="1" applyProtection="1">
      <alignment vertical="center"/>
    </xf>
    <xf numFmtId="0" fontId="0" fillId="8" borderId="5" xfId="0" applyFill="1" applyBorder="1" applyAlignment="1" applyProtection="1">
      <alignment vertical="center"/>
    </xf>
    <xf numFmtId="164" fontId="0" fillId="8" borderId="7" xfId="0" applyNumberFormat="1" applyFill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6" xfId="0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4" xfId="0" applyBorder="1" applyAlignment="1" applyProtection="1">
      <alignment vertical="center" wrapText="1"/>
    </xf>
    <xf numFmtId="0" fontId="0" fillId="0" borderId="14" xfId="0" applyBorder="1" applyAlignment="1" applyProtection="1">
      <alignment vertical="center"/>
    </xf>
    <xf numFmtId="0" fontId="0" fillId="8" borderId="10" xfId="0" applyFill="1" applyBorder="1" applyAlignment="1" applyProtection="1">
      <alignment vertical="center"/>
    </xf>
    <xf numFmtId="0" fontId="0" fillId="9" borderId="7" xfId="0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4" borderId="2" xfId="0" applyFont="1" applyFill="1" applyBorder="1" applyAlignment="1" applyProtection="1">
      <alignment vertical="center"/>
    </xf>
    <xf numFmtId="164" fontId="3" fillId="4" borderId="3" xfId="0" applyNumberFormat="1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3" fillId="4" borderId="6" xfId="0" applyFont="1" applyFill="1" applyBorder="1" applyAlignment="1" applyProtection="1">
      <alignment vertical="center" wrapText="1"/>
    </xf>
    <xf numFmtId="164" fontId="3" fillId="4" borderId="7" xfId="0" applyNumberFormat="1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vertical="center" wrapText="1"/>
    </xf>
    <xf numFmtId="164" fontId="3" fillId="4" borderId="10" xfId="0" applyNumberFormat="1" applyFont="1" applyFill="1" applyBorder="1" applyAlignment="1" applyProtection="1">
      <alignment vertical="center"/>
    </xf>
    <xf numFmtId="0" fontId="3" fillId="4" borderId="6" xfId="0" applyFont="1" applyFill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2" fillId="7" borderId="4" xfId="0" applyFont="1" applyFill="1" applyBorder="1" applyAlignment="1" applyProtection="1">
      <alignment vertical="center"/>
    </xf>
    <xf numFmtId="164" fontId="2" fillId="7" borderId="5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3" fillId="10" borderId="6" xfId="0" applyFont="1" applyFill="1" applyBorder="1" applyAlignment="1" applyProtection="1">
      <alignment vertical="center" wrapText="1"/>
    </xf>
    <xf numFmtId="164" fontId="3" fillId="10" borderId="7" xfId="0" applyNumberFormat="1" applyFont="1" applyFill="1" applyBorder="1" applyAlignment="1" applyProtection="1">
      <alignment vertical="center"/>
    </xf>
    <xf numFmtId="0" fontId="2" fillId="11" borderId="4" xfId="0" applyFont="1" applyFill="1" applyBorder="1" applyAlignment="1" applyProtection="1">
      <alignment vertical="center"/>
    </xf>
    <xf numFmtId="164" fontId="2" fillId="11" borderId="5" xfId="0" applyNumberFormat="1" applyFont="1" applyFill="1" applyBorder="1" applyAlignment="1" applyProtection="1">
      <alignment vertical="center"/>
    </xf>
    <xf numFmtId="0" fontId="0" fillId="5" borderId="7" xfId="0" applyFill="1" applyBorder="1" applyAlignment="1" applyProtection="1">
      <alignment vertical="center"/>
      <protection locked="0"/>
    </xf>
    <xf numFmtId="0" fontId="0" fillId="5" borderId="5" xfId="0" applyFill="1" applyBorder="1" applyAlignment="1" applyProtection="1">
      <alignment vertical="center"/>
      <protection locked="0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164" fontId="0" fillId="8" borderId="5" xfId="0" applyNumberFormat="1" applyFill="1" applyBorder="1" applyAlignment="1" applyProtection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8"/>
  <sheetViews>
    <sheetView tabSelected="1" topLeftCell="A15" zoomScale="60" zoomScaleNormal="60" workbookViewId="0">
      <selection activeCell="E37" sqref="E37"/>
    </sheetView>
  </sheetViews>
  <sheetFormatPr defaultColWidth="8.7109375" defaultRowHeight="15" x14ac:dyDescent="0.25"/>
  <cols>
    <col min="1" max="1" width="49.85546875" style="42" customWidth="1"/>
    <col min="2" max="2" width="14.7109375" style="42" customWidth="1"/>
    <col min="3" max="3" width="10" style="42" bestFit="1" customWidth="1"/>
    <col min="4" max="4" width="49.85546875" style="42" customWidth="1"/>
    <col min="5" max="5" width="14.42578125" style="42" customWidth="1"/>
    <col min="6" max="6" width="10" style="42" bestFit="1" customWidth="1"/>
    <col min="7" max="7" width="49.85546875" style="42" customWidth="1"/>
    <col min="8" max="8" width="14.7109375" style="42" customWidth="1"/>
    <col min="9" max="9" width="8.7109375" style="42"/>
    <col min="10" max="10" width="54.7109375" style="42" customWidth="1"/>
    <col min="11" max="11" width="18.42578125" style="42" customWidth="1"/>
    <col min="12" max="16384" width="8.7109375" style="42"/>
  </cols>
  <sheetData>
    <row r="1" spans="1:11" s="8" customFormat="1" ht="21" customHeight="1" x14ac:dyDescent="0.25">
      <c r="A1" s="49" t="s">
        <v>93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s="8" customFormat="1" x14ac:dyDescent="0.25"/>
    <row r="3" spans="1:11" s="8" customFormat="1" ht="21" x14ac:dyDescent="0.25">
      <c r="A3" s="1" t="s">
        <v>46</v>
      </c>
      <c r="B3" s="2" t="s">
        <v>17</v>
      </c>
      <c r="D3" s="1" t="s">
        <v>47</v>
      </c>
      <c r="E3" s="2" t="s">
        <v>17</v>
      </c>
      <c r="G3" s="1" t="s">
        <v>48</v>
      </c>
      <c r="H3" s="2" t="s">
        <v>17</v>
      </c>
      <c r="J3" s="1" t="s">
        <v>91</v>
      </c>
      <c r="K3" s="2" t="s">
        <v>17</v>
      </c>
    </row>
    <row r="4" spans="1:11" s="8" customFormat="1" ht="24" thickBot="1" x14ac:dyDescent="0.3">
      <c r="A4" s="9"/>
    </row>
    <row r="5" spans="1:11" s="8" customFormat="1" ht="31.5" x14ac:dyDescent="0.25">
      <c r="A5" s="3" t="s">
        <v>0</v>
      </c>
      <c r="B5" s="10"/>
      <c r="D5" s="3" t="s">
        <v>21</v>
      </c>
      <c r="E5" s="10"/>
      <c r="G5" s="3" t="s">
        <v>32</v>
      </c>
      <c r="H5" s="10"/>
      <c r="J5" s="3" t="s">
        <v>87</v>
      </c>
      <c r="K5" s="10"/>
    </row>
    <row r="6" spans="1:11" s="8" customFormat="1" ht="15.75" thickBot="1" x14ac:dyDescent="0.3">
      <c r="A6" s="11" t="s">
        <v>49</v>
      </c>
      <c r="B6" s="4"/>
      <c r="D6" s="11" t="s">
        <v>49</v>
      </c>
      <c r="E6" s="4"/>
      <c r="G6" s="11" t="s">
        <v>70</v>
      </c>
      <c r="H6" s="4"/>
      <c r="J6" s="12" t="s">
        <v>2</v>
      </c>
      <c r="K6" s="5"/>
    </row>
    <row r="7" spans="1:11" s="8" customFormat="1" ht="15.75" thickBot="1" x14ac:dyDescent="0.3">
      <c r="J7" s="12" t="s">
        <v>3</v>
      </c>
      <c r="K7" s="5"/>
    </row>
    <row r="8" spans="1:11" s="8" customFormat="1" ht="15.75" x14ac:dyDescent="0.25">
      <c r="A8" s="3" t="s">
        <v>1</v>
      </c>
      <c r="B8" s="10"/>
      <c r="D8" s="3" t="s">
        <v>22</v>
      </c>
      <c r="E8" s="10"/>
      <c r="G8" s="3" t="s">
        <v>41</v>
      </c>
      <c r="H8" s="10"/>
      <c r="J8" s="12" t="s">
        <v>4</v>
      </c>
      <c r="K8" s="5"/>
    </row>
    <row r="9" spans="1:11" s="8" customFormat="1" ht="15.75" thickBot="1" x14ac:dyDescent="0.3">
      <c r="A9" s="12" t="s">
        <v>2</v>
      </c>
      <c r="B9" s="5"/>
      <c r="D9" s="12" t="s">
        <v>2</v>
      </c>
      <c r="E9" s="5"/>
      <c r="G9" s="12" t="s">
        <v>2</v>
      </c>
      <c r="H9" s="5"/>
      <c r="J9" s="11" t="s">
        <v>88</v>
      </c>
      <c r="K9" s="4"/>
    </row>
    <row r="10" spans="1:11" s="8" customFormat="1" ht="15.75" thickBot="1" x14ac:dyDescent="0.3">
      <c r="A10" s="12" t="s">
        <v>3</v>
      </c>
      <c r="B10" s="5"/>
      <c r="D10" s="12" t="s">
        <v>3</v>
      </c>
      <c r="E10" s="5"/>
      <c r="G10" s="12" t="s">
        <v>3</v>
      </c>
      <c r="H10" s="5"/>
    </row>
    <row r="11" spans="1:11" s="8" customFormat="1" ht="15.75" x14ac:dyDescent="0.25">
      <c r="A11" s="12" t="s">
        <v>4</v>
      </c>
      <c r="B11" s="5"/>
      <c r="D11" s="12" t="s">
        <v>4</v>
      </c>
      <c r="E11" s="5"/>
      <c r="G11" s="12" t="s">
        <v>4</v>
      </c>
      <c r="H11" s="5"/>
      <c r="J11" s="3" t="s">
        <v>89</v>
      </c>
      <c r="K11" s="10"/>
    </row>
    <row r="12" spans="1:11" s="8" customFormat="1" x14ac:dyDescent="0.25">
      <c r="A12" s="12" t="s">
        <v>5</v>
      </c>
      <c r="B12" s="5"/>
      <c r="D12" s="12" t="s">
        <v>5</v>
      </c>
      <c r="E12" s="5"/>
      <c r="G12" s="12" t="s">
        <v>5</v>
      </c>
      <c r="H12" s="5"/>
      <c r="J12" s="12" t="s">
        <v>2</v>
      </c>
      <c r="K12" s="5"/>
    </row>
    <row r="13" spans="1:11" s="8" customFormat="1" x14ac:dyDescent="0.25">
      <c r="A13" s="12" t="s">
        <v>6</v>
      </c>
      <c r="B13" s="5"/>
      <c r="D13" s="12" t="s">
        <v>6</v>
      </c>
      <c r="E13" s="5"/>
      <c r="G13" s="12" t="s">
        <v>6</v>
      </c>
      <c r="H13" s="5"/>
      <c r="J13" s="12" t="s">
        <v>3</v>
      </c>
      <c r="K13" s="5"/>
    </row>
    <row r="14" spans="1:11" s="8" customFormat="1" x14ac:dyDescent="0.25">
      <c r="A14" s="12" t="s">
        <v>7</v>
      </c>
      <c r="B14" s="5"/>
      <c r="D14" s="12" t="s">
        <v>7</v>
      </c>
      <c r="E14" s="5"/>
      <c r="G14" s="12" t="s">
        <v>7</v>
      </c>
      <c r="H14" s="5"/>
      <c r="J14" s="12" t="s">
        <v>4</v>
      </c>
      <c r="K14" s="5"/>
    </row>
    <row r="15" spans="1:11" s="8" customFormat="1" ht="15.75" thickBot="1" x14ac:dyDescent="0.3">
      <c r="A15" s="12" t="s">
        <v>8</v>
      </c>
      <c r="B15" s="5"/>
      <c r="D15" s="12" t="s">
        <v>8</v>
      </c>
      <c r="E15" s="5"/>
      <c r="G15" s="11" t="s">
        <v>8</v>
      </c>
      <c r="H15" s="4"/>
      <c r="J15" s="11" t="s">
        <v>5</v>
      </c>
      <c r="K15" s="4"/>
    </row>
    <row r="16" spans="1:11" s="8" customFormat="1" ht="15.75" thickBot="1" x14ac:dyDescent="0.3">
      <c r="A16" s="11" t="s">
        <v>9</v>
      </c>
      <c r="B16" s="4"/>
      <c r="D16" s="11" t="s">
        <v>9</v>
      </c>
      <c r="E16" s="4"/>
    </row>
    <row r="17" spans="1:11" s="8" customFormat="1" ht="15.75" thickBot="1" x14ac:dyDescent="0.3">
      <c r="J17" s="13" t="s">
        <v>19</v>
      </c>
      <c r="K17" s="14">
        <f>SUM(K6:K15)</f>
        <v>0</v>
      </c>
    </row>
    <row r="18" spans="1:11" s="8" customFormat="1" ht="31.5" x14ac:dyDescent="0.25">
      <c r="A18" s="3" t="s">
        <v>23</v>
      </c>
      <c r="B18" s="10"/>
      <c r="D18" s="3" t="s">
        <v>24</v>
      </c>
      <c r="E18" s="10"/>
      <c r="G18" s="3" t="s">
        <v>33</v>
      </c>
      <c r="H18" s="10"/>
    </row>
    <row r="19" spans="1:11" s="8" customFormat="1" ht="15.75" thickBot="1" x14ac:dyDescent="0.3">
      <c r="A19" s="11" t="s">
        <v>11</v>
      </c>
      <c r="B19" s="4"/>
      <c r="D19" s="11" t="s">
        <v>25</v>
      </c>
      <c r="E19" s="4"/>
      <c r="G19" s="11" t="s">
        <v>25</v>
      </c>
      <c r="H19" s="4"/>
    </row>
    <row r="20" spans="1:11" s="8" customFormat="1" ht="15.75" thickBot="1" x14ac:dyDescent="0.3"/>
    <row r="21" spans="1:11" s="8" customFormat="1" ht="47.25" x14ac:dyDescent="0.25">
      <c r="A21" s="3" t="s">
        <v>50</v>
      </c>
      <c r="B21" s="10"/>
      <c r="D21" s="3" t="s">
        <v>26</v>
      </c>
      <c r="E21" s="10"/>
      <c r="G21" s="3" t="s">
        <v>71</v>
      </c>
      <c r="H21" s="10"/>
    </row>
    <row r="22" spans="1:11" s="8" customFormat="1" x14ac:dyDescent="0.25">
      <c r="A22" s="12" t="s">
        <v>2</v>
      </c>
      <c r="B22" s="5"/>
      <c r="D22" s="12" t="s">
        <v>2</v>
      </c>
      <c r="E22" s="5"/>
      <c r="G22" s="12" t="s">
        <v>2</v>
      </c>
      <c r="H22" s="5"/>
      <c r="J22" s="15"/>
      <c r="K22" s="16"/>
    </row>
    <row r="23" spans="1:11" s="8" customFormat="1" x14ac:dyDescent="0.25">
      <c r="A23" s="12" t="s">
        <v>3</v>
      </c>
      <c r="B23" s="5"/>
      <c r="D23" s="12" t="s">
        <v>3</v>
      </c>
      <c r="E23" s="5"/>
      <c r="G23" s="12" t="s">
        <v>3</v>
      </c>
      <c r="H23" s="5"/>
      <c r="J23" s="15"/>
      <c r="K23" s="16"/>
    </row>
    <row r="24" spans="1:11" s="8" customFormat="1" x14ac:dyDescent="0.25">
      <c r="A24" s="12" t="s">
        <v>4</v>
      </c>
      <c r="B24" s="5"/>
      <c r="D24" s="12" t="s">
        <v>4</v>
      </c>
      <c r="E24" s="5"/>
      <c r="G24" s="12" t="s">
        <v>4</v>
      </c>
      <c r="H24" s="5"/>
    </row>
    <row r="25" spans="1:11" s="8" customFormat="1" x14ac:dyDescent="0.25">
      <c r="A25" s="12" t="s">
        <v>5</v>
      </c>
      <c r="B25" s="5"/>
      <c r="D25" s="12" t="s">
        <v>5</v>
      </c>
      <c r="E25" s="5"/>
      <c r="G25" s="12" t="s">
        <v>5</v>
      </c>
      <c r="H25" s="5"/>
    </row>
    <row r="26" spans="1:11" s="8" customFormat="1" x14ac:dyDescent="0.25">
      <c r="A26" s="12" t="s">
        <v>6</v>
      </c>
      <c r="B26" s="5"/>
      <c r="D26" s="12" t="s">
        <v>6</v>
      </c>
      <c r="E26" s="5"/>
      <c r="G26" s="12" t="s">
        <v>6</v>
      </c>
      <c r="H26" s="5"/>
    </row>
    <row r="27" spans="1:11" s="8" customFormat="1" x14ac:dyDescent="0.25">
      <c r="A27" s="12" t="s">
        <v>7</v>
      </c>
      <c r="B27" s="5"/>
      <c r="D27" s="12" t="s">
        <v>7</v>
      </c>
      <c r="E27" s="5"/>
      <c r="G27" s="12" t="s">
        <v>7</v>
      </c>
      <c r="H27" s="5"/>
    </row>
    <row r="28" spans="1:11" s="8" customFormat="1" x14ac:dyDescent="0.25">
      <c r="A28" s="12" t="s">
        <v>8</v>
      </c>
      <c r="B28" s="5"/>
      <c r="D28" s="12" t="s">
        <v>8</v>
      </c>
      <c r="E28" s="5"/>
      <c r="G28" s="12" t="s">
        <v>8</v>
      </c>
      <c r="H28" s="5"/>
    </row>
    <row r="29" spans="1:11" s="8" customFormat="1" x14ac:dyDescent="0.25">
      <c r="A29" s="12" t="s">
        <v>9</v>
      </c>
      <c r="B29" s="5"/>
      <c r="D29" s="12" t="s">
        <v>9</v>
      </c>
      <c r="E29" s="5"/>
      <c r="G29" s="12" t="s">
        <v>9</v>
      </c>
      <c r="H29" s="5"/>
    </row>
    <row r="30" spans="1:11" s="8" customFormat="1" x14ac:dyDescent="0.25">
      <c r="A30" s="12" t="s">
        <v>10</v>
      </c>
      <c r="B30" s="5"/>
      <c r="D30" s="17" t="s">
        <v>10</v>
      </c>
      <c r="E30" s="5"/>
      <c r="G30" s="12" t="s">
        <v>10</v>
      </c>
      <c r="H30" s="5"/>
    </row>
    <row r="31" spans="1:11" s="8" customFormat="1" x14ac:dyDescent="0.25">
      <c r="A31" s="18" t="s">
        <v>12</v>
      </c>
      <c r="B31" s="5"/>
      <c r="D31" s="12" t="s">
        <v>12</v>
      </c>
      <c r="E31" s="5"/>
      <c r="G31" s="12" t="s">
        <v>12</v>
      </c>
      <c r="H31" s="5"/>
    </row>
    <row r="32" spans="1:11" s="8" customFormat="1" ht="15.75" thickBot="1" x14ac:dyDescent="0.3">
      <c r="A32" s="11" t="s">
        <v>13</v>
      </c>
      <c r="B32" s="4"/>
      <c r="D32" s="11" t="s">
        <v>13</v>
      </c>
      <c r="E32" s="4"/>
      <c r="G32" s="11" t="s">
        <v>13</v>
      </c>
      <c r="H32" s="4"/>
    </row>
    <row r="33" spans="1:8" s="8" customFormat="1" ht="15.75" thickBot="1" x14ac:dyDescent="0.3">
      <c r="A33" s="19"/>
      <c r="B33" s="19"/>
    </row>
    <row r="34" spans="1:8" s="8" customFormat="1" ht="15.75" x14ac:dyDescent="0.25">
      <c r="A34" s="3" t="s">
        <v>51</v>
      </c>
      <c r="B34" s="10"/>
      <c r="D34" s="3" t="s">
        <v>73</v>
      </c>
      <c r="E34" s="10"/>
      <c r="G34" s="3" t="s">
        <v>72</v>
      </c>
      <c r="H34" s="10"/>
    </row>
    <row r="35" spans="1:8" s="8" customFormat="1" ht="15" customHeight="1" x14ac:dyDescent="0.25">
      <c r="A35" s="12" t="s">
        <v>14</v>
      </c>
      <c r="B35" s="5"/>
      <c r="D35" s="12" t="s">
        <v>14</v>
      </c>
      <c r="E35" s="5"/>
      <c r="G35" s="12" t="s">
        <v>14</v>
      </c>
      <c r="H35" s="5"/>
    </row>
    <row r="36" spans="1:8" s="8" customFormat="1" x14ac:dyDescent="0.25">
      <c r="A36" s="12" t="s">
        <v>18</v>
      </c>
      <c r="B36" s="20"/>
      <c r="D36" s="12" t="s">
        <v>62</v>
      </c>
      <c r="E36" s="20"/>
      <c r="G36" s="12" t="s">
        <v>74</v>
      </c>
      <c r="H36" s="20"/>
    </row>
    <row r="37" spans="1:8" s="8" customFormat="1" ht="15.75" thickBot="1" x14ac:dyDescent="0.3">
      <c r="A37" s="11" t="s">
        <v>6</v>
      </c>
      <c r="B37" s="48"/>
      <c r="D37" s="11" t="s">
        <v>29</v>
      </c>
      <c r="E37" s="51"/>
      <c r="G37" s="11" t="s">
        <v>35</v>
      </c>
      <c r="H37" s="21"/>
    </row>
    <row r="38" spans="1:8" s="8" customFormat="1" ht="15.75" thickBot="1" x14ac:dyDescent="0.3">
      <c r="A38" s="15"/>
      <c r="B38" s="16"/>
      <c r="D38" s="15"/>
      <c r="E38" s="16"/>
    </row>
    <row r="39" spans="1:8" s="8" customFormat="1" ht="31.5" x14ac:dyDescent="0.25">
      <c r="A39" s="3" t="s">
        <v>15</v>
      </c>
      <c r="B39" s="10"/>
      <c r="D39" s="3" t="s">
        <v>27</v>
      </c>
      <c r="E39" s="10"/>
      <c r="G39" s="3" t="s">
        <v>37</v>
      </c>
      <c r="H39" s="10"/>
    </row>
    <row r="40" spans="1:8" s="8" customFormat="1" x14ac:dyDescent="0.25">
      <c r="A40" s="12" t="s">
        <v>2</v>
      </c>
      <c r="B40" s="5"/>
      <c r="D40" s="12" t="s">
        <v>14</v>
      </c>
      <c r="E40" s="5"/>
      <c r="G40" s="12" t="s">
        <v>14</v>
      </c>
      <c r="H40" s="5"/>
    </row>
    <row r="41" spans="1:8" s="8" customFormat="1" ht="15.75" thickBot="1" x14ac:dyDescent="0.3">
      <c r="A41" s="12" t="s">
        <v>3</v>
      </c>
      <c r="B41" s="5"/>
      <c r="D41" s="11" t="s">
        <v>62</v>
      </c>
      <c r="E41" s="21"/>
      <c r="G41" s="11" t="s">
        <v>35</v>
      </c>
      <c r="H41" s="21"/>
    </row>
    <row r="42" spans="1:8" s="8" customFormat="1" ht="15.75" thickBot="1" x14ac:dyDescent="0.3">
      <c r="A42" s="12" t="s">
        <v>4</v>
      </c>
      <c r="B42" s="5"/>
    </row>
    <row r="43" spans="1:8" s="8" customFormat="1" ht="15.75" x14ac:dyDescent="0.25">
      <c r="A43" s="12" t="s">
        <v>5</v>
      </c>
      <c r="B43" s="5"/>
      <c r="D43" s="3" t="s">
        <v>63</v>
      </c>
      <c r="E43" s="10"/>
      <c r="G43" s="3" t="s">
        <v>75</v>
      </c>
      <c r="H43" s="10"/>
    </row>
    <row r="44" spans="1:8" s="8" customFormat="1" ht="15.75" thickBot="1" x14ac:dyDescent="0.3">
      <c r="A44" s="11" t="s">
        <v>6</v>
      </c>
      <c r="B44" s="4"/>
      <c r="D44" s="12" t="s">
        <v>2</v>
      </c>
      <c r="E44" s="5"/>
      <c r="G44" s="12" t="s">
        <v>2</v>
      </c>
      <c r="H44" s="5"/>
    </row>
    <row r="45" spans="1:8" s="8" customFormat="1" ht="15.75" thickBot="1" x14ac:dyDescent="0.3">
      <c r="A45" s="15"/>
      <c r="B45" s="16"/>
      <c r="D45" s="12" t="s">
        <v>3</v>
      </c>
      <c r="E45" s="5"/>
      <c r="G45" s="12" t="s">
        <v>3</v>
      </c>
      <c r="H45" s="5"/>
    </row>
    <row r="46" spans="1:8" s="8" customFormat="1" ht="15.75" x14ac:dyDescent="0.25">
      <c r="A46" s="3" t="s">
        <v>30</v>
      </c>
      <c r="B46" s="10"/>
      <c r="D46" s="12" t="s">
        <v>4</v>
      </c>
      <c r="E46" s="5"/>
      <c r="G46" s="12" t="s">
        <v>4</v>
      </c>
      <c r="H46" s="5"/>
    </row>
    <row r="47" spans="1:8" s="8" customFormat="1" x14ac:dyDescent="0.25">
      <c r="A47" s="12" t="s">
        <v>14</v>
      </c>
      <c r="B47" s="5"/>
      <c r="D47" s="12" t="s">
        <v>5</v>
      </c>
      <c r="E47" s="5"/>
      <c r="G47" s="12" t="s">
        <v>5</v>
      </c>
      <c r="H47" s="5"/>
    </row>
    <row r="48" spans="1:8" s="8" customFormat="1" x14ac:dyDescent="0.25">
      <c r="A48" s="12" t="s">
        <v>5</v>
      </c>
      <c r="B48" s="5"/>
      <c r="D48" s="12" t="s">
        <v>6</v>
      </c>
      <c r="E48" s="5"/>
      <c r="G48" s="12" t="s">
        <v>6</v>
      </c>
      <c r="H48" s="5"/>
    </row>
    <row r="49" spans="1:8" s="8" customFormat="1" x14ac:dyDescent="0.25">
      <c r="A49" s="12" t="s">
        <v>6</v>
      </c>
      <c r="B49" s="5"/>
      <c r="D49" s="12" t="s">
        <v>7</v>
      </c>
      <c r="E49" s="5"/>
      <c r="G49" s="12" t="s">
        <v>36</v>
      </c>
      <c r="H49" s="22"/>
    </row>
    <row r="50" spans="1:8" s="8" customFormat="1" x14ac:dyDescent="0.25">
      <c r="A50" s="12" t="s">
        <v>7</v>
      </c>
      <c r="B50" s="5"/>
      <c r="D50" s="12" t="s">
        <v>38</v>
      </c>
      <c r="E50" s="22"/>
      <c r="G50" s="12" t="s">
        <v>45</v>
      </c>
      <c r="H50" s="20"/>
    </row>
    <row r="51" spans="1:8" s="8" customFormat="1" x14ac:dyDescent="0.25">
      <c r="A51" s="12" t="s">
        <v>8</v>
      </c>
      <c r="B51" s="5"/>
      <c r="D51" s="12" t="s">
        <v>66</v>
      </c>
      <c r="E51" s="20"/>
      <c r="G51" s="12" t="s">
        <v>77</v>
      </c>
      <c r="H51" s="20"/>
    </row>
    <row r="52" spans="1:8" s="8" customFormat="1" x14ac:dyDescent="0.25">
      <c r="A52" s="12" t="s">
        <v>9</v>
      </c>
      <c r="B52" s="5"/>
      <c r="D52" s="12" t="s">
        <v>65</v>
      </c>
      <c r="E52" s="20"/>
      <c r="G52" s="12" t="s">
        <v>78</v>
      </c>
      <c r="H52" s="20"/>
    </row>
    <row r="53" spans="1:8" s="8" customFormat="1" ht="15.75" thickBot="1" x14ac:dyDescent="0.3">
      <c r="A53" s="12" t="s">
        <v>10</v>
      </c>
      <c r="B53" s="5"/>
      <c r="D53" s="11" t="s">
        <v>12</v>
      </c>
      <c r="E53" s="4"/>
      <c r="G53" s="12" t="s">
        <v>12</v>
      </c>
      <c r="H53" s="5"/>
    </row>
    <row r="54" spans="1:8" s="8" customFormat="1" ht="15.75" thickBot="1" x14ac:dyDescent="0.3">
      <c r="A54" s="11" t="s">
        <v>31</v>
      </c>
      <c r="B54" s="21"/>
      <c r="G54" s="23" t="s">
        <v>13</v>
      </c>
      <c r="H54" s="6"/>
    </row>
    <row r="55" spans="1:8" s="8" customFormat="1" ht="16.5" thickBot="1" x14ac:dyDescent="0.3">
      <c r="D55" s="3" t="s">
        <v>64</v>
      </c>
      <c r="E55" s="10"/>
    </row>
    <row r="56" spans="1:8" s="8" customFormat="1" ht="15.75" x14ac:dyDescent="0.25">
      <c r="A56" s="3" t="s">
        <v>42</v>
      </c>
      <c r="B56" s="10"/>
      <c r="D56" s="12" t="s">
        <v>83</v>
      </c>
      <c r="E56" s="22"/>
      <c r="G56" s="3" t="s">
        <v>76</v>
      </c>
      <c r="H56" s="10"/>
    </row>
    <row r="57" spans="1:8" s="8" customFormat="1" x14ac:dyDescent="0.25">
      <c r="A57" s="12" t="s">
        <v>43</v>
      </c>
      <c r="B57" s="22"/>
      <c r="D57" s="17" t="s">
        <v>68</v>
      </c>
      <c r="E57" s="22"/>
      <c r="G57" s="12" t="s">
        <v>82</v>
      </c>
      <c r="H57" s="22"/>
    </row>
    <row r="58" spans="1:8" s="8" customFormat="1" x14ac:dyDescent="0.25">
      <c r="A58" s="12" t="s">
        <v>3</v>
      </c>
      <c r="B58" s="5"/>
      <c r="D58" s="12" t="s">
        <v>69</v>
      </c>
      <c r="E58" s="22"/>
      <c r="G58" s="12" t="s">
        <v>79</v>
      </c>
      <c r="H58" s="22"/>
    </row>
    <row r="59" spans="1:8" s="8" customFormat="1" x14ac:dyDescent="0.25">
      <c r="A59" s="12" t="s">
        <v>4</v>
      </c>
      <c r="B59" s="5"/>
      <c r="D59" s="12" t="s">
        <v>5</v>
      </c>
      <c r="E59" s="5"/>
      <c r="G59" s="12" t="s">
        <v>80</v>
      </c>
      <c r="H59" s="22"/>
    </row>
    <row r="60" spans="1:8" s="8" customFormat="1" x14ac:dyDescent="0.25">
      <c r="A60" s="12" t="s">
        <v>5</v>
      </c>
      <c r="B60" s="5"/>
      <c r="D60" s="12" t="s">
        <v>6</v>
      </c>
      <c r="E60" s="5"/>
      <c r="G60" s="12" t="s">
        <v>5</v>
      </c>
      <c r="H60" s="5"/>
    </row>
    <row r="61" spans="1:8" s="8" customFormat="1" x14ac:dyDescent="0.25">
      <c r="A61" s="12" t="s">
        <v>6</v>
      </c>
      <c r="B61" s="5"/>
      <c r="D61" s="24" t="s">
        <v>7</v>
      </c>
      <c r="E61" s="47"/>
      <c r="G61" s="12" t="s">
        <v>6</v>
      </c>
      <c r="H61" s="5"/>
    </row>
    <row r="62" spans="1:8" s="8" customFormat="1" x14ac:dyDescent="0.25">
      <c r="A62" s="18" t="s">
        <v>7</v>
      </c>
      <c r="B62" s="5"/>
      <c r="D62" s="24" t="s">
        <v>8</v>
      </c>
      <c r="E62" s="5"/>
      <c r="G62" s="24" t="s">
        <v>7</v>
      </c>
      <c r="H62" s="47"/>
    </row>
    <row r="63" spans="1:8" s="8" customFormat="1" ht="15.75" thickBot="1" x14ac:dyDescent="0.3">
      <c r="A63" s="25" t="s">
        <v>8</v>
      </c>
      <c r="B63" s="5"/>
      <c r="D63" s="11" t="s">
        <v>9</v>
      </c>
      <c r="E63" s="4"/>
      <c r="G63" s="26" t="s">
        <v>81</v>
      </c>
      <c r="H63" s="4"/>
    </row>
    <row r="64" spans="1:8" s="8" customFormat="1" ht="15.75" thickBot="1" x14ac:dyDescent="0.3">
      <c r="A64" s="27" t="s">
        <v>9</v>
      </c>
      <c r="B64" s="5"/>
      <c r="D64" s="15"/>
      <c r="E64" s="16"/>
    </row>
    <row r="65" spans="1:8" s="8" customFormat="1" ht="15.75" x14ac:dyDescent="0.25">
      <c r="A65" s="12" t="s">
        <v>10</v>
      </c>
      <c r="B65" s="5"/>
      <c r="D65" s="3" t="s">
        <v>86</v>
      </c>
      <c r="E65" s="10"/>
      <c r="G65" s="3" t="s">
        <v>86</v>
      </c>
      <c r="H65" s="10"/>
    </row>
    <row r="66" spans="1:8" s="8" customFormat="1" ht="15.75" thickBot="1" x14ac:dyDescent="0.3">
      <c r="A66" s="11" t="s">
        <v>12</v>
      </c>
      <c r="B66" s="4"/>
      <c r="D66" s="12" t="s">
        <v>2</v>
      </c>
      <c r="E66" s="5"/>
      <c r="G66" s="12" t="s">
        <v>2</v>
      </c>
      <c r="H66" s="5"/>
    </row>
    <row r="67" spans="1:8" s="8" customFormat="1" ht="15.75" thickBot="1" x14ac:dyDescent="0.3">
      <c r="D67" s="12" t="s">
        <v>3</v>
      </c>
      <c r="E67" s="5"/>
      <c r="G67" s="12" t="s">
        <v>3</v>
      </c>
      <c r="H67" s="5"/>
    </row>
    <row r="68" spans="1:8" s="8" customFormat="1" ht="15.75" x14ac:dyDescent="0.25">
      <c r="A68" s="3" t="s">
        <v>52</v>
      </c>
      <c r="B68" s="10"/>
      <c r="D68" s="12" t="s">
        <v>4</v>
      </c>
      <c r="E68" s="5"/>
      <c r="G68" s="12" t="s">
        <v>4</v>
      </c>
      <c r="H68" s="5"/>
    </row>
    <row r="69" spans="1:8" s="8" customFormat="1" x14ac:dyDescent="0.25">
      <c r="A69" s="12" t="s">
        <v>2</v>
      </c>
      <c r="B69" s="5"/>
      <c r="D69" s="12" t="s">
        <v>5</v>
      </c>
      <c r="E69" s="5"/>
      <c r="G69" s="12" t="s">
        <v>5</v>
      </c>
      <c r="H69" s="5"/>
    </row>
    <row r="70" spans="1:8" s="8" customFormat="1" x14ac:dyDescent="0.25">
      <c r="A70" s="12" t="s">
        <v>3</v>
      </c>
      <c r="B70" s="5"/>
      <c r="D70" s="12" t="s">
        <v>6</v>
      </c>
      <c r="E70" s="5"/>
      <c r="G70" s="12" t="s">
        <v>6</v>
      </c>
      <c r="H70" s="5"/>
    </row>
    <row r="71" spans="1:8" s="8" customFormat="1" x14ac:dyDescent="0.25">
      <c r="A71" s="12" t="s">
        <v>4</v>
      </c>
      <c r="B71" s="5"/>
      <c r="D71" s="18" t="s">
        <v>7</v>
      </c>
      <c r="E71" s="5"/>
      <c r="G71" s="18" t="s">
        <v>7</v>
      </c>
      <c r="H71" s="5"/>
    </row>
    <row r="72" spans="1:8" s="8" customFormat="1" ht="15.75" thickBot="1" x14ac:dyDescent="0.3">
      <c r="A72" s="12" t="s">
        <v>5</v>
      </c>
      <c r="B72" s="5"/>
      <c r="D72" s="11" t="s">
        <v>8</v>
      </c>
      <c r="E72" s="4"/>
      <c r="G72" s="18" t="s">
        <v>8</v>
      </c>
      <c r="H72" s="5"/>
    </row>
    <row r="73" spans="1:8" s="8" customFormat="1" ht="15.75" thickBot="1" x14ac:dyDescent="0.3">
      <c r="A73" s="12" t="s">
        <v>6</v>
      </c>
      <c r="B73" s="5"/>
      <c r="D73" s="15"/>
      <c r="E73" s="16"/>
      <c r="G73" s="11" t="s">
        <v>9</v>
      </c>
      <c r="H73" s="4"/>
    </row>
    <row r="74" spans="1:8" s="8" customFormat="1" ht="15.75" thickBot="1" x14ac:dyDescent="0.3">
      <c r="A74" s="12" t="s">
        <v>7</v>
      </c>
      <c r="B74" s="5"/>
      <c r="D74" s="13" t="s">
        <v>19</v>
      </c>
      <c r="E74" s="14">
        <f>SUM(E6:E72)</f>
        <v>0</v>
      </c>
    </row>
    <row r="75" spans="1:8" s="8" customFormat="1" ht="15.75" thickBot="1" x14ac:dyDescent="0.3">
      <c r="A75" s="12" t="s">
        <v>8</v>
      </c>
      <c r="B75" s="5"/>
      <c r="G75" s="13" t="s">
        <v>19</v>
      </c>
      <c r="H75" s="14">
        <f>SUM(H6:H73)</f>
        <v>0</v>
      </c>
    </row>
    <row r="76" spans="1:8" s="8" customFormat="1" x14ac:dyDescent="0.25">
      <c r="A76" s="12" t="s">
        <v>9</v>
      </c>
      <c r="B76" s="5"/>
    </row>
    <row r="77" spans="1:8" s="8" customFormat="1" x14ac:dyDescent="0.25">
      <c r="A77" s="12" t="s">
        <v>44</v>
      </c>
      <c r="B77" s="22"/>
    </row>
    <row r="78" spans="1:8" s="8" customFormat="1" x14ac:dyDescent="0.25">
      <c r="A78" s="12" t="s">
        <v>31</v>
      </c>
      <c r="B78" s="20"/>
    </row>
    <row r="79" spans="1:8" s="8" customFormat="1" x14ac:dyDescent="0.25">
      <c r="A79" s="12" t="s">
        <v>13</v>
      </c>
      <c r="B79" s="47"/>
    </row>
    <row r="80" spans="1:8" s="8" customFormat="1" x14ac:dyDescent="0.25">
      <c r="A80" s="18" t="s">
        <v>67</v>
      </c>
      <c r="B80" s="28"/>
    </row>
    <row r="81" spans="1:2" s="8" customFormat="1" ht="15.75" thickBot="1" x14ac:dyDescent="0.3">
      <c r="A81" s="11" t="s">
        <v>16</v>
      </c>
      <c r="B81" s="4"/>
    </row>
    <row r="82" spans="1:2" s="8" customFormat="1" ht="15.75" thickBot="1" x14ac:dyDescent="0.3"/>
    <row r="83" spans="1:2" s="8" customFormat="1" ht="15.75" x14ac:dyDescent="0.25">
      <c r="A83" s="3" t="s">
        <v>53</v>
      </c>
      <c r="B83" s="10"/>
    </row>
    <row r="84" spans="1:2" s="8" customFormat="1" x14ac:dyDescent="0.25">
      <c r="A84" s="12" t="s">
        <v>84</v>
      </c>
      <c r="B84" s="29"/>
    </row>
    <row r="85" spans="1:2" s="8" customFormat="1" x14ac:dyDescent="0.25">
      <c r="A85" s="12" t="s">
        <v>58</v>
      </c>
      <c r="B85" s="22"/>
    </row>
    <row r="86" spans="1:2" s="8" customFormat="1" x14ac:dyDescent="0.25">
      <c r="A86" s="12" t="s">
        <v>59</v>
      </c>
      <c r="B86" s="29"/>
    </row>
    <row r="87" spans="1:2" s="8" customFormat="1" x14ac:dyDescent="0.25">
      <c r="A87" s="12" t="s">
        <v>5</v>
      </c>
      <c r="B87" s="5"/>
    </row>
    <row r="88" spans="1:2" s="8" customFormat="1" x14ac:dyDescent="0.25">
      <c r="A88" s="12" t="s">
        <v>6</v>
      </c>
      <c r="B88" s="5"/>
    </row>
    <row r="89" spans="1:2" s="8" customFormat="1" x14ac:dyDescent="0.25">
      <c r="A89" s="12" t="s">
        <v>7</v>
      </c>
      <c r="B89" s="5"/>
    </row>
    <row r="90" spans="1:2" s="8" customFormat="1" x14ac:dyDescent="0.25">
      <c r="A90" s="12" t="s">
        <v>60</v>
      </c>
      <c r="B90" s="20"/>
    </row>
    <row r="91" spans="1:2" s="8" customFormat="1" x14ac:dyDescent="0.25">
      <c r="A91" s="24" t="s">
        <v>9</v>
      </c>
      <c r="B91" s="47"/>
    </row>
    <row r="92" spans="1:2" s="8" customFormat="1" x14ac:dyDescent="0.25">
      <c r="A92" s="12" t="s">
        <v>10</v>
      </c>
      <c r="B92" s="5"/>
    </row>
    <row r="93" spans="1:2" s="8" customFormat="1" x14ac:dyDescent="0.25">
      <c r="A93" s="12" t="s">
        <v>12</v>
      </c>
      <c r="B93" s="5"/>
    </row>
    <row r="94" spans="1:2" s="8" customFormat="1" x14ac:dyDescent="0.25">
      <c r="A94" s="12" t="s">
        <v>13</v>
      </c>
      <c r="B94" s="5"/>
    </row>
    <row r="95" spans="1:2" s="8" customFormat="1" x14ac:dyDescent="0.25">
      <c r="A95" s="12" t="s">
        <v>34</v>
      </c>
      <c r="B95" s="5"/>
    </row>
    <row r="96" spans="1:2" s="8" customFormat="1" x14ac:dyDescent="0.25">
      <c r="A96" s="12" t="s">
        <v>54</v>
      </c>
      <c r="B96" s="22"/>
    </row>
    <row r="97" spans="1:5" s="8" customFormat="1" x14ac:dyDescent="0.25">
      <c r="A97" s="12" t="s">
        <v>55</v>
      </c>
      <c r="B97" s="5"/>
    </row>
    <row r="98" spans="1:5" s="8" customFormat="1" x14ac:dyDescent="0.25">
      <c r="A98" s="12" t="s">
        <v>56</v>
      </c>
      <c r="B98" s="22"/>
    </row>
    <row r="99" spans="1:5" s="8" customFormat="1" x14ac:dyDescent="0.25">
      <c r="A99" s="18" t="s">
        <v>57</v>
      </c>
      <c r="B99" s="7"/>
    </row>
    <row r="100" spans="1:5" s="8" customFormat="1" x14ac:dyDescent="0.25">
      <c r="A100" s="18" t="s">
        <v>40</v>
      </c>
      <c r="B100" s="7"/>
    </row>
    <row r="101" spans="1:5" s="8" customFormat="1" ht="15.75" thickBot="1" x14ac:dyDescent="0.3">
      <c r="A101" s="11" t="s">
        <v>61</v>
      </c>
      <c r="B101" s="4"/>
    </row>
    <row r="102" spans="1:5" s="8" customFormat="1" ht="15.75" thickBot="1" x14ac:dyDescent="0.3"/>
    <row r="103" spans="1:5" s="8" customFormat="1" ht="15.75" x14ac:dyDescent="0.25">
      <c r="A103" s="3" t="s">
        <v>85</v>
      </c>
      <c r="B103" s="10"/>
    </row>
    <row r="104" spans="1:5" s="8" customFormat="1" x14ac:dyDescent="0.25">
      <c r="A104" s="12" t="s">
        <v>2</v>
      </c>
      <c r="B104" s="5"/>
      <c r="D104" s="19"/>
      <c r="E104" s="16"/>
    </row>
    <row r="105" spans="1:5" s="8" customFormat="1" x14ac:dyDescent="0.25">
      <c r="A105" s="12" t="s">
        <v>3</v>
      </c>
      <c r="B105" s="5"/>
      <c r="D105" s="19"/>
      <c r="E105" s="16"/>
    </row>
    <row r="106" spans="1:5" s="8" customFormat="1" x14ac:dyDescent="0.25">
      <c r="A106" s="12" t="s">
        <v>4</v>
      </c>
      <c r="B106" s="5"/>
      <c r="E106" s="30"/>
    </row>
    <row r="107" spans="1:5" s="8" customFormat="1" x14ac:dyDescent="0.25">
      <c r="A107" s="12" t="s">
        <v>5</v>
      </c>
      <c r="B107" s="5"/>
    </row>
    <row r="108" spans="1:5" s="8" customFormat="1" x14ac:dyDescent="0.25">
      <c r="A108" s="12" t="s">
        <v>6</v>
      </c>
      <c r="B108" s="5"/>
    </row>
    <row r="109" spans="1:5" s="8" customFormat="1" x14ac:dyDescent="0.25">
      <c r="A109" s="18" t="s">
        <v>7</v>
      </c>
      <c r="B109" s="5"/>
    </row>
    <row r="110" spans="1:5" s="8" customFormat="1" x14ac:dyDescent="0.25">
      <c r="A110" s="25" t="s">
        <v>8</v>
      </c>
      <c r="B110" s="5"/>
    </row>
    <row r="111" spans="1:5" s="8" customFormat="1" x14ac:dyDescent="0.25">
      <c r="A111" s="27" t="s">
        <v>9</v>
      </c>
      <c r="B111" s="5"/>
    </row>
    <row r="112" spans="1:5" s="8" customFormat="1" ht="15.75" thickBot="1" x14ac:dyDescent="0.3">
      <c r="A112" s="11" t="s">
        <v>10</v>
      </c>
      <c r="B112" s="4"/>
    </row>
    <row r="113" spans="1:2" s="8" customFormat="1" ht="15.75" thickBot="1" x14ac:dyDescent="0.3"/>
    <row r="114" spans="1:2" s="8" customFormat="1" ht="15.75" thickBot="1" x14ac:dyDescent="0.3">
      <c r="A114" s="13" t="s">
        <v>19</v>
      </c>
      <c r="B114" s="14">
        <f>SUM(B6:B101)</f>
        <v>0</v>
      </c>
    </row>
    <row r="115" spans="1:2" s="8" customFormat="1" x14ac:dyDescent="0.25"/>
    <row r="116" spans="1:2" s="8" customFormat="1" ht="15.75" thickBot="1" x14ac:dyDescent="0.3"/>
    <row r="117" spans="1:2" s="8" customFormat="1" x14ac:dyDescent="0.25">
      <c r="A117" s="31" t="s">
        <v>90</v>
      </c>
      <c r="B117" s="32">
        <f>B114*2</f>
        <v>0</v>
      </c>
    </row>
    <row r="118" spans="1:2" s="8" customFormat="1" x14ac:dyDescent="0.25">
      <c r="A118" s="12"/>
      <c r="B118" s="33"/>
    </row>
    <row r="119" spans="1:2" s="8" customFormat="1" ht="90.6" customHeight="1" x14ac:dyDescent="0.25">
      <c r="A119" s="34" t="s">
        <v>94</v>
      </c>
      <c r="B119" s="35">
        <f>(E74+H75+K17)*2</f>
        <v>0</v>
      </c>
    </row>
    <row r="120" spans="1:2" s="8" customFormat="1" x14ac:dyDescent="0.25">
      <c r="A120" s="12"/>
      <c r="B120" s="33"/>
    </row>
    <row r="121" spans="1:2" s="8" customFormat="1" ht="90" x14ac:dyDescent="0.25">
      <c r="A121" s="36" t="s">
        <v>95</v>
      </c>
      <c r="B121" s="37">
        <f>SUM(B104:B112)*2+20000</f>
        <v>20000</v>
      </c>
    </row>
    <row r="122" spans="1:2" s="8" customFormat="1" x14ac:dyDescent="0.25">
      <c r="A122" s="12"/>
      <c r="B122" s="33"/>
    </row>
    <row r="123" spans="1:2" s="8" customFormat="1" x14ac:dyDescent="0.25">
      <c r="A123" s="38" t="s">
        <v>39</v>
      </c>
      <c r="B123" s="35">
        <v>40000</v>
      </c>
    </row>
    <row r="124" spans="1:2" s="8" customFormat="1" x14ac:dyDescent="0.25">
      <c r="A124" s="18"/>
      <c r="B124" s="39"/>
    </row>
    <row r="125" spans="1:2" s="8" customFormat="1" ht="15.75" thickBot="1" x14ac:dyDescent="0.3">
      <c r="A125" s="40" t="s">
        <v>28</v>
      </c>
      <c r="B125" s="41">
        <f>B117+B119+B121+B123</f>
        <v>60000</v>
      </c>
    </row>
    <row r="126" spans="1:2" s="8" customFormat="1" x14ac:dyDescent="0.25">
      <c r="A126" s="42"/>
      <c r="B126" s="42"/>
    </row>
    <row r="127" spans="1:2" s="8" customFormat="1" x14ac:dyDescent="0.25">
      <c r="A127" s="43" t="s">
        <v>20</v>
      </c>
      <c r="B127" s="44">
        <v>9000</v>
      </c>
    </row>
    <row r="128" spans="1:2" s="8" customFormat="1" x14ac:dyDescent="0.25"/>
    <row r="129" spans="1:8" s="8" customFormat="1" ht="15.75" thickBot="1" x14ac:dyDescent="0.3">
      <c r="A129" s="45" t="s">
        <v>92</v>
      </c>
      <c r="B129" s="46">
        <f>B125+B127</f>
        <v>69000</v>
      </c>
    </row>
    <row r="130" spans="1:8" s="8" customFormat="1" x14ac:dyDescent="0.25"/>
    <row r="131" spans="1:8" s="8" customFormat="1" x14ac:dyDescent="0.25">
      <c r="F131" s="42"/>
      <c r="G131" s="42"/>
      <c r="H131" s="42"/>
    </row>
    <row r="132" spans="1:8" s="8" customFormat="1" x14ac:dyDescent="0.25">
      <c r="F132" s="42"/>
      <c r="G132" s="42"/>
      <c r="H132" s="42"/>
    </row>
    <row r="133" spans="1:8" s="8" customFormat="1" x14ac:dyDescent="0.25">
      <c r="F133" s="42"/>
      <c r="G133" s="42"/>
      <c r="H133" s="42"/>
    </row>
    <row r="134" spans="1:8" s="8" customFormat="1" x14ac:dyDescent="0.25">
      <c r="F134" s="42"/>
      <c r="G134" s="42"/>
      <c r="H134" s="42"/>
    </row>
    <row r="135" spans="1:8" s="8" customFormat="1" x14ac:dyDescent="0.25">
      <c r="F135" s="42"/>
      <c r="G135" s="42"/>
      <c r="H135" s="42"/>
    </row>
    <row r="136" spans="1:8" x14ac:dyDescent="0.25">
      <c r="C136" s="8"/>
    </row>
    <row r="138" spans="1:8" s="8" customFormat="1" x14ac:dyDescent="0.25">
      <c r="A138" s="42"/>
      <c r="B138" s="42"/>
    </row>
  </sheetData>
  <sheetProtection algorithmName="SHA-512" hashValue="rBo9Ybn+hFMbWO2mlqoNaJzkKh3Zb+CxHhSjrwq8EcRGFxhsQPNLy8eehn4nJvpiDQQKp+sXIeD96m4B1FCSBQ==" saltValue="NQqCj1kRG6UmiyRDg2fPjA==" spinCount="100000" sheet="1" objects="1" scenarios="1"/>
  <mergeCells count="1">
    <mergeCell ref="A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Foglio1</vt:lpstr>
      <vt:lpstr>Foglio1!_Toc12614452</vt:lpstr>
      <vt:lpstr>Foglio1!_Toc12614455</vt:lpstr>
      <vt:lpstr>Foglio1!_Toc12614458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dcterms:created xsi:type="dcterms:W3CDTF">2019-07-22T15:43:15Z</dcterms:created>
  <dcterms:modified xsi:type="dcterms:W3CDTF">2025-10-14T07:41:17Z</dcterms:modified>
</cp:coreProperties>
</file>